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reaccion" sheetId="1" r:id="rId1"/>
    <sheet name="datos" sheetId="2" r:id="rId2"/>
    <sheet name="Sheet3" sheetId="3" r:id="rId3"/>
  </sheets>
  <definedNames/>
  <calcPr calcId="145621"/>
  <extLst/>
</workbook>
</file>

<file path=xl/sharedStrings.xml><?xml version="1.0" encoding="utf-8"?>
<sst xmlns="http://schemas.openxmlformats.org/spreadsheetml/2006/main" count="41" uniqueCount="22">
  <si>
    <t>Reactivo Inicial (g)</t>
  </si>
  <si>
    <t>Reactivo Final (g)</t>
  </si>
  <si>
    <t>Reactivo Usado (g)</t>
  </si>
  <si>
    <t>Producto Final (g)</t>
  </si>
  <si>
    <t>Reactivo usado (mol)</t>
  </si>
  <si>
    <t>Producto final (mol)</t>
  </si>
  <si>
    <r>
      <rPr>
        <sz val="18"/>
        <rFont val="Cambria"/>
        <family val="0"/>
      </rPr>
      <t>CH</t>
    </r>
    <r>
      <rPr>
        <sz val="10"/>
        <rFont val="Cambria"/>
        <family val="0"/>
      </rPr>
      <t>4</t>
    </r>
  </si>
  <si>
    <r>
      <rPr>
        <sz val="18"/>
        <rFont val="Arial"/>
        <family val="0"/>
      </rPr>
      <t>O</t>
    </r>
    <r>
      <rPr>
        <sz val="10"/>
        <rFont val="Arial"/>
        <family val="0"/>
      </rPr>
      <t>2</t>
    </r>
  </si>
  <si>
    <r>
      <rPr>
        <sz val="18"/>
        <rFont val="Cambria"/>
        <family val="0"/>
      </rPr>
      <t>CH</t>
    </r>
    <r>
      <rPr>
        <b/>
        <sz val="10"/>
        <rFont val="Cambria"/>
        <family val="0"/>
      </rPr>
      <t>4</t>
    </r>
  </si>
  <si>
    <r>
      <rPr>
        <sz val="18"/>
        <rFont val="Verdana"/>
        <family val="0"/>
      </rPr>
      <t>CO</t>
    </r>
    <r>
      <rPr>
        <b/>
        <sz val="10"/>
        <rFont val="Verdana"/>
        <family val="0"/>
      </rPr>
      <t>2</t>
    </r>
  </si>
  <si>
    <r>
      <rPr>
        <sz val="18"/>
        <rFont val="Verdana"/>
        <family val="0"/>
      </rPr>
      <t>H</t>
    </r>
    <r>
      <rPr>
        <sz val="10"/>
        <rFont val="Verdana"/>
        <family val="0"/>
      </rPr>
      <t>2</t>
    </r>
    <r>
      <rPr>
        <sz val="18"/>
        <rFont val="Verdana"/>
        <family val="0"/>
      </rPr>
      <t>O</t>
    </r>
  </si>
  <si>
    <t>Ensayo 1</t>
  </si>
  <si>
    <t>Ensayo 2</t>
  </si>
  <si>
    <t>Ensayo 3</t>
  </si>
  <si>
    <t>Ensayo 4</t>
  </si>
  <si>
    <t>Ensayo 5</t>
  </si>
  <si>
    <t>Relación de masas</t>
  </si>
  <si>
    <t>Relación de moles</t>
  </si>
  <si>
    <r>
      <rPr>
        <sz val="24"/>
        <rFont val="Verdana"/>
        <family val="0"/>
      </rPr>
      <t>CH</t>
    </r>
    <r>
      <rPr>
        <sz val="14"/>
        <rFont val="Verdana"/>
        <family val="0"/>
      </rPr>
      <t>4</t>
    </r>
    <r>
      <rPr>
        <sz val="24"/>
        <rFont val="Verdana"/>
        <family val="0"/>
      </rPr>
      <t xml:space="preserve"> +  2 O</t>
    </r>
    <r>
      <rPr>
        <sz val="14"/>
        <rFont val="Verdana"/>
        <family val="0"/>
      </rPr>
      <t>2</t>
    </r>
    <r>
      <rPr>
        <sz val="24"/>
        <rFont val="Verdana"/>
        <family val="0"/>
      </rPr>
      <t xml:space="preserve"> --&gt; CO</t>
    </r>
    <r>
      <rPr>
        <sz val="14"/>
        <rFont val="Verdana"/>
        <family val="0"/>
      </rPr>
      <t>2</t>
    </r>
    <r>
      <rPr>
        <sz val="24"/>
        <rFont val="Verdana"/>
        <family val="0"/>
      </rPr>
      <t xml:space="preserve"> + 2 H</t>
    </r>
    <r>
      <rPr>
        <sz val="14"/>
        <rFont val="Verdana"/>
        <family val="0"/>
      </rPr>
      <t>2</t>
    </r>
    <r>
      <rPr>
        <sz val="24"/>
        <rFont val="Verdana"/>
        <family val="0"/>
      </rPr>
      <t>O</t>
    </r>
  </si>
  <si>
    <t>Reactivos</t>
  </si>
  <si>
    <t>Productos</t>
  </si>
  <si>
    <t>Masa molar (g/mol)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</si>
</sst>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2">
    <font>
      <sz val="10"/>
      <color rgb="FF000000"/>
      <name val="Verdana"/>
      <family val="0"/>
    </font>
    <font>
      <sz val="10"/>
      <name val="Arial"/>
      <family val="2"/>
    </font>
    <font>
      <b/>
      <sz val="12"/>
      <name val="Verdana"/>
      <family val="0"/>
    </font>
    <font>
      <sz val="18"/>
      <name val="Verdana"/>
      <family val="0"/>
    </font>
    <font>
      <sz val="18"/>
      <color rgb="FF000000"/>
      <name val="Cambria"/>
      <family val="0"/>
    </font>
    <font>
      <sz val="18"/>
      <name val="Cambria"/>
      <family val="0"/>
    </font>
    <font>
      <sz val="10"/>
      <name val="Cambria"/>
      <family val="0"/>
    </font>
    <font>
      <sz val="18"/>
      <name val="Arial"/>
      <family val="0"/>
    </font>
    <font>
      <sz val="16"/>
      <name val="Verdana"/>
      <family val="0"/>
    </font>
    <font>
      <b/>
      <sz val="10"/>
      <name val="Cambria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10"/>
      <color rgb="FF1155CC"/>
      <name val="Verdana"/>
      <family val="0"/>
    </font>
    <font>
      <b/>
      <sz val="12"/>
      <color rgb="FFFFFFFF"/>
      <name val="Verdana"/>
      <family val="0"/>
    </font>
    <font>
      <sz val="16"/>
      <color rgb="FFFF0000"/>
      <name val="Verdana"/>
      <family val="0"/>
    </font>
    <font>
      <b/>
      <sz val="14"/>
      <name val="Verdana"/>
      <family val="0"/>
    </font>
    <font>
      <b/>
      <sz val="14"/>
      <color rgb="FFFFFFFF"/>
      <name val="Verdana"/>
      <family val="0"/>
    </font>
    <font>
      <b/>
      <sz val="18"/>
      <name val="Verdana"/>
      <family val="0"/>
    </font>
    <font>
      <b/>
      <sz val="14"/>
      <color rgb="FF000000"/>
      <name val="Cambria"/>
      <family val="0"/>
    </font>
    <font>
      <sz val="24"/>
      <name val="Verdana"/>
      <family val="0"/>
    </font>
    <font>
      <sz val="14"/>
      <name val="Verdana"/>
      <family val="0"/>
    </font>
    <font>
      <b/>
      <sz val="18"/>
      <color rgb="FFFF0000"/>
      <name val="Verdana"/>
      <family val="0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A4C2F4"/>
        <bgColor indexed="64"/>
      </patternFill>
    </fill>
  </fills>
  <borders count="14">
    <border>
      <left/>
      <right/>
      <top/>
      <bottom/>
      <diagonal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57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2" borderId="1" xfId="0" applyFont="1" applyBorder="1" applyAlignment="1" applyProtection="1">
      <alignment horizontal="center"/>
      <protection hidden="1"/>
    </xf>
    <xf numFmtId="164" fontId="2" fillId="2" borderId="2" xfId="0" applyFont="1" applyBorder="1" applyAlignment="1" applyProtection="1">
      <alignment horizontal="center"/>
      <protection hidden="1"/>
    </xf>
    <xf numFmtId="164" fontId="3" fillId="0" borderId="0" xfId="0" applyFont="1" applyAlignment="1" applyProtection="1">
      <alignment/>
      <protection hidden="1"/>
    </xf>
    <xf numFmtId="164" fontId="2" fillId="3" borderId="3" xfId="0" applyFont="1" applyBorder="1" applyAlignment="1" applyProtection="1">
      <alignment horizontal="center"/>
      <protection hidden="1"/>
    </xf>
    <xf numFmtId="164" fontId="2" fillId="3" borderId="2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right"/>
      <protection hidden="1"/>
    </xf>
    <xf numFmtId="164" fontId="5" fillId="0" borderId="1" xfId="0" applyFont="1" applyBorder="1" applyAlignment="1" applyProtection="1">
      <alignment horizontal="right"/>
      <protection hidden="1"/>
    </xf>
    <xf numFmtId="164" fontId="7" fillId="0" borderId="4" xfId="0" applyFont="1" applyBorder="1" applyAlignment="1" applyProtection="1">
      <alignment horizontal="right"/>
      <protection hidden="1"/>
    </xf>
    <xf numFmtId="164" fontId="7" fillId="0" borderId="2" xfId="0" applyFont="1" applyBorder="1" applyAlignment="1" applyProtection="1">
      <alignment horizontal="right"/>
      <protection hidden="1"/>
    </xf>
    <xf numFmtId="164" fontId="8" fillId="0" borderId="5" xfId="0" applyFont="1" applyBorder="1" applyAlignment="1" applyProtection="1">
      <alignment/>
      <protection hidden="1"/>
    </xf>
    <xf numFmtId="164" fontId="3" fillId="4" borderId="4" xfId="0" applyFont="1" applyBorder="1" applyAlignment="1" applyProtection="1">
      <alignment horizontal="right"/>
      <protection hidden="1"/>
    </xf>
    <xf numFmtId="164" fontId="3" fillId="0" borderId="2" xfId="0" applyFont="1" applyBorder="1" applyAlignment="1" applyProtection="1">
      <alignment horizontal="right"/>
      <protection hidden="1"/>
    </xf>
    <xf numFmtId="165" fontId="12" fillId="4" borderId="0" xfId="0" applyFont="1" applyAlignment="1" applyProtection="1">
      <alignment/>
      <protection hidden="1"/>
    </xf>
    <xf numFmtId="165" fontId="13" fillId="5" borderId="0" xfId="0" applyFont="1" applyAlignment="1" applyProtection="1">
      <alignment/>
      <protection hidden="1"/>
    </xf>
    <xf numFmtId="165" fontId="14" fillId="0" borderId="0" xfId="0" applyFont="1" applyAlignment="1" applyProtection="1">
      <alignment/>
      <protection hidden="1"/>
    </xf>
    <xf numFmtId="165" fontId="15" fillId="2" borderId="6" xfId="0" applyFont="1" applyBorder="1" applyAlignment="1" applyProtection="1">
      <alignment/>
      <protection hidden="1"/>
    </xf>
    <xf numFmtId="165" fontId="15" fillId="2" borderId="0" xfId="0" applyFont="1" applyBorder="1" applyAlignment="1" applyProtection="1">
      <alignment/>
      <protection hidden="1"/>
    </xf>
    <xf numFmtId="165" fontId="16" fillId="5" borderId="0" xfId="0" applyFont="1" applyAlignment="1" applyProtection="1">
      <alignment/>
      <protection hidden="1"/>
    </xf>
    <xf numFmtId="164" fontId="16" fillId="5" borderId="5" xfId="0" applyFont="1" applyBorder="1" applyAlignment="1" applyProtection="1">
      <alignment/>
      <protection hidden="1"/>
    </xf>
    <xf numFmtId="165" fontId="15" fillId="3" borderId="6" xfId="0" applyFont="1" applyBorder="1" applyAlignment="1" applyProtection="1">
      <alignment/>
      <protection hidden="1"/>
    </xf>
    <xf numFmtId="165" fontId="15" fillId="3" borderId="0" xfId="0" applyFont="1" applyBorder="1" applyAlignment="1" applyProtection="1">
      <alignment/>
      <protection hidden="1"/>
    </xf>
    <xf numFmtId="165" fontId="15" fillId="3" borderId="0" xfId="0" applyFont="1" applyAlignment="1" applyProtection="1">
      <alignment/>
      <protection hidden="1"/>
    </xf>
    <xf numFmtId="166" fontId="15" fillId="3" borderId="5" xfId="0" applyFont="1" applyBorder="1" applyAlignment="1" applyProtection="1">
      <alignment/>
      <protection hidden="1"/>
    </xf>
    <xf numFmtId="165" fontId="15" fillId="2" borderId="7" xfId="0" applyFont="1" applyBorder="1" applyAlignment="1" applyProtection="1">
      <alignment/>
      <protection hidden="1"/>
    </xf>
    <xf numFmtId="165" fontId="15" fillId="2" borderId="8" xfId="0" applyFont="1" applyBorder="1" applyAlignment="1" applyProtection="1">
      <alignment/>
      <protection hidden="1"/>
    </xf>
    <xf numFmtId="165" fontId="16" fillId="5" borderId="8" xfId="0" applyFont="1" applyBorder="1" applyAlignment="1" applyProtection="1">
      <alignment/>
      <protection hidden="1"/>
    </xf>
    <xf numFmtId="164" fontId="16" fillId="5" borderId="9" xfId="0" applyFont="1" applyBorder="1" applyAlignment="1" applyProtection="1">
      <alignment/>
      <protection hidden="1"/>
    </xf>
    <xf numFmtId="165" fontId="15" fillId="3" borderId="7" xfId="0" applyFont="1" applyBorder="1" applyAlignment="1" applyProtection="1">
      <alignment/>
      <protection hidden="1"/>
    </xf>
    <xf numFmtId="165" fontId="15" fillId="3" borderId="8" xfId="0" applyFont="1" applyBorder="1" applyAlignment="1" applyProtection="1">
      <alignment/>
      <protection hidden="1"/>
    </xf>
    <xf numFmtId="166" fontId="15" fillId="3" borderId="9" xfId="0" applyFont="1" applyBorder="1" applyAlignment="1" applyProtection="1">
      <alignment/>
      <protection hidden="1"/>
    </xf>
    <xf numFmtId="165" fontId="3" fillId="0" borderId="0" xfId="0" applyFont="1" applyAlignment="1" applyProtection="1">
      <alignment/>
      <protection hidden="1"/>
    </xf>
    <xf numFmtId="164" fontId="17" fillId="2" borderId="1" xfId="0" applyFont="1" applyBorder="1" applyAlignment="1" applyProtection="1">
      <alignment/>
      <protection hidden="1"/>
    </xf>
    <xf numFmtId="164" fontId="3" fillId="2" borderId="4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17" fillId="3" borderId="1" xfId="0" applyFont="1" applyBorder="1" applyAlignment="1" applyProtection="1">
      <alignment/>
      <protection hidden="1"/>
    </xf>
    <xf numFmtId="164" fontId="3" fillId="3" borderId="4" xfId="0" applyFont="1" applyBorder="1" applyAlignment="1" applyProtection="1">
      <alignment/>
      <protection hidden="1"/>
    </xf>
    <xf numFmtId="164" fontId="3" fillId="3" borderId="2" xfId="0" applyFont="1" applyBorder="1" applyAlignment="1" applyProtection="1">
      <alignment/>
      <protection hidden="1"/>
    </xf>
    <xf numFmtId="164" fontId="3" fillId="0" borderId="5" xfId="0" applyFont="1" applyBorder="1" applyAlignment="1" applyProtection="1">
      <alignment/>
      <protection hidden="1"/>
    </xf>
    <xf numFmtId="164" fontId="3" fillId="0" borderId="10" xfId="0" applyFont="1" applyBorder="1" applyAlignment="1" applyProtection="1">
      <alignment/>
      <protection hidden="1"/>
    </xf>
    <xf numFmtId="164" fontId="3" fillId="4" borderId="0" xfId="0" applyFont="1" applyAlignment="1" applyProtection="1">
      <alignment horizontal="right"/>
      <protection hidden="1"/>
    </xf>
    <xf numFmtId="164" fontId="3" fillId="0" borderId="6" xfId="0" applyFont="1" applyBorder="1" applyAlignment="1" applyProtection="1">
      <alignment/>
      <protection hidden="1"/>
    </xf>
    <xf numFmtId="165" fontId="15" fillId="2" borderId="0" xfId="0" applyFont="1" applyAlignment="1" applyProtection="1">
      <alignment/>
      <protection hidden="1"/>
    </xf>
    <xf numFmtId="166" fontId="18" fillId="2" borderId="5" xfId="0" applyFont="1" applyBorder="1" applyAlignment="1" applyProtection="1">
      <alignment/>
      <protection hidden="1"/>
    </xf>
    <xf numFmtId="165" fontId="15" fillId="3" borderId="3" xfId="0" applyFont="1" applyBorder="1" applyAlignment="1" applyProtection="1">
      <alignment/>
      <protection hidden="1"/>
    </xf>
    <xf numFmtId="165" fontId="15" fillId="3" borderId="11" xfId="0" applyFont="1" applyBorder="1" applyAlignment="1" applyProtection="1">
      <alignment/>
      <protection hidden="1"/>
    </xf>
    <xf numFmtId="166" fontId="15" fillId="3" borderId="12" xfId="0" applyFont="1" applyBorder="1" applyAlignment="1" applyProtection="1">
      <alignment/>
      <protection hidden="1"/>
    </xf>
    <xf numFmtId="166" fontId="18" fillId="2" borderId="9" xfId="0" applyFont="1" applyBorder="1" applyAlignment="1" applyProtection="1">
      <alignment/>
      <protection hidden="1"/>
    </xf>
    <xf numFmtId="164" fontId="19" fillId="0" borderId="13" xfId="0" applyFont="1" applyBorder="1" applyAlignment="1" applyProtection="1">
      <alignment horizontal="center" vertical="center"/>
      <protection hidden="1"/>
    </xf>
    <xf numFmtId="164" fontId="3" fillId="6" borderId="0" xfId="0" applyFont="1" applyBorder="1" applyAlignment="1" applyProtection="1">
      <alignment horizontal="center"/>
      <protection hidden="1"/>
    </xf>
    <xf numFmtId="164" fontId="3" fillId="7" borderId="0" xfId="0" applyFont="1" applyBorder="1" applyAlignment="1" applyProtection="1">
      <alignment horizontal="center"/>
      <protection hidden="1"/>
    </xf>
    <xf numFmtId="164" fontId="3" fillId="0" borderId="0" xfId="0" applyFont="1" applyAlignment="1" applyProtection="1">
      <alignment horizontal="center"/>
      <protection hidden="1"/>
    </xf>
    <xf numFmtId="164" fontId="3" fillId="0" borderId="4" xfId="0" applyFont="1" applyBorder="1" applyAlignment="1" applyProtection="1">
      <alignment horizontal="right"/>
      <protection hidden="1"/>
    </xf>
    <xf numFmtId="166" fontId="21" fillId="0" borderId="0" xfId="0" applyFont="1" applyAlignment="1" applyProtection="1">
      <alignment/>
      <protection hidden="1"/>
    </xf>
    <xf numFmtId="165" fontId="21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8761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4C2F4"/>
      <rgbColor rgb="00FF99CC"/>
      <rgbColor rgb="00CC99FF"/>
      <rgbColor rgb="00F6B26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C1000"/>
  <sheetViews>
    <sheetView tabSelected="1" workbookViewId="0" topLeftCell="A1">
      <selection activeCell="A1" sqref="A1"/>
    </sheetView>
  </sheetViews>
  <sheetFormatPr defaultColWidth="13.50390625" defaultRowHeight="12.75"/>
  <cols>
    <col min="1" max="1" width="9.375" style="0" customWidth="1"/>
    <col min="2" max="2" width="11.00390625" style="0" customWidth="1"/>
    <col min="3" max="3" width="11.625" style="0" customWidth="1"/>
    <col min="4" max="4" width="10.625" style="0" customWidth="1"/>
    <col min="5" max="5" width="10.50390625" style="0" customWidth="1"/>
    <col min="6" max="6" width="4.625" style="0" customWidth="1"/>
    <col min="7" max="7" width="8.375" style="0" customWidth="1"/>
    <col min="8" max="8" width="9.25390625" style="0" customWidth="1"/>
    <col min="9" max="9" width="11.75390625" style="0" customWidth="1"/>
    <col min="10" max="10" width="9.25390625" style="0" customWidth="1"/>
    <col min="11" max="11" width="4.625" style="0" customWidth="1"/>
    <col min="12" max="12" width="9.625" style="0" customWidth="1"/>
    <col min="13" max="13" width="9.50390625" style="0" customWidth="1"/>
    <col min="14" max="14" width="11.50390625" style="0" customWidth="1"/>
    <col min="15" max="24" width="8.375" style="0" customWidth="1"/>
    <col min="25" max="29" width="7.75390625" style="0" customWidth="1"/>
  </cols>
  <sheetData>
    <row r="1" spans="1:29" ht="24" customHeight="1">
      <c r="A1" s="1"/>
      <c r="B1" s="2" t="s">
        <v>0</v>
      </c>
      <c r="C1" s="2"/>
      <c r="D1" s="2" t="s">
        <v>1</v>
      </c>
      <c r="E1" s="2"/>
      <c r="F1" s="1"/>
      <c r="G1" s="3" t="s">
        <v>2</v>
      </c>
      <c r="H1" s="3"/>
      <c r="I1" s="4" t="s">
        <v>3</v>
      </c>
      <c r="J1" s="4"/>
      <c r="K1" s="5"/>
      <c r="L1" s="6" t="s">
        <v>4</v>
      </c>
      <c r="M1" s="6"/>
      <c r="N1" s="7" t="s">
        <v>5</v>
      </c>
      <c r="O1" s="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23.25" customHeight="1">
      <c r="A2" s="8"/>
      <c r="B2" s="9" t="s">
        <v>6</v>
      </c>
      <c r="C2" s="10" t="s">
        <v>7</v>
      </c>
      <c r="D2" s="9" t="s">
        <v>6</v>
      </c>
      <c r="E2" s="11" t="s">
        <v>7</v>
      </c>
      <c r="F2" s="12"/>
      <c r="G2" s="9" t="s">
        <v>8</v>
      </c>
      <c r="H2" s="10" t="s">
        <v>7</v>
      </c>
      <c r="I2" s="13" t="s">
        <v>9</v>
      </c>
      <c r="J2" s="14" t="s">
        <v>10</v>
      </c>
      <c r="K2" s="5"/>
      <c r="L2" s="9" t="s">
        <v>8</v>
      </c>
      <c r="M2" s="10" t="s">
        <v>7</v>
      </c>
      <c r="N2" s="13" t="s">
        <v>9</v>
      </c>
      <c r="O2" s="14" t="s">
        <v>10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22.5" customHeight="1">
      <c r="A3" s="15" t="s">
        <v>11</v>
      </c>
      <c r="B3" s="16">
        <v>17.75</v>
      </c>
      <c r="C3" s="16">
        <v>26.5</v>
      </c>
      <c r="D3" s="16">
        <v>11.13</v>
      </c>
      <c r="E3" s="16">
        <v>0</v>
      </c>
      <c r="F3" s="17"/>
      <c r="G3" s="18">
        <f>B3-D3</f>
        <v>6.62</v>
      </c>
      <c r="H3" s="19">
        <f>C3-E3</f>
        <v>26.5</v>
      </c>
      <c r="I3" s="20">
        <v>18.22</v>
      </c>
      <c r="J3" s="21">
        <v>14.91</v>
      </c>
      <c r="K3" s="5"/>
      <c r="L3" s="22">
        <f>G3/datos!B3</f>
        <v>0.41375</v>
      </c>
      <c r="M3" s="23">
        <f>H3/datos!C3</f>
        <v>0.828125</v>
      </c>
      <c r="N3" s="24">
        <f>I3/datos!D3</f>
        <v>0.4140909091</v>
      </c>
      <c r="O3" s="25">
        <f>J3/datos!E3</f>
        <v>0.8283333333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2.5" customHeight="1">
      <c r="A4" s="15" t="s">
        <v>12</v>
      </c>
      <c r="B4" s="16">
        <v>80</v>
      </c>
      <c r="C4" s="16">
        <v>80</v>
      </c>
      <c r="D4" s="16">
        <v>60</v>
      </c>
      <c r="E4" s="16">
        <v>0</v>
      </c>
      <c r="F4" s="17"/>
      <c r="G4" s="18">
        <f>B4-D4</f>
        <v>20</v>
      </c>
      <c r="H4" s="19">
        <f>C4-E4</f>
        <v>80</v>
      </c>
      <c r="I4" s="20">
        <v>55</v>
      </c>
      <c r="J4" s="21">
        <v>45</v>
      </c>
      <c r="K4" s="5"/>
      <c r="L4" s="22">
        <f>G4/datos!B3</f>
        <v>1.25</v>
      </c>
      <c r="M4" s="23">
        <f>H4/datos!C3</f>
        <v>2.5</v>
      </c>
      <c r="N4" s="24">
        <f>I4/datos!D3</f>
        <v>1.25</v>
      </c>
      <c r="O4" s="25">
        <f>J4/datos!E3</f>
        <v>2.5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22.5" customHeight="1">
      <c r="A5" s="15" t="s">
        <v>13</v>
      </c>
      <c r="B5" s="16">
        <v>39</v>
      </c>
      <c r="C5" s="16">
        <v>38.5</v>
      </c>
      <c r="D5" s="16">
        <v>29.38</v>
      </c>
      <c r="E5" s="16">
        <v>0</v>
      </c>
      <c r="F5" s="17"/>
      <c r="G5" s="18">
        <f>B5-D5</f>
        <v>9.62</v>
      </c>
      <c r="H5" s="19">
        <f>C5-E5</f>
        <v>38.5</v>
      </c>
      <c r="I5" s="20">
        <v>26.47</v>
      </c>
      <c r="J5" s="21">
        <v>21.66</v>
      </c>
      <c r="K5" s="5"/>
      <c r="L5" s="22">
        <f>G5/datos!B3</f>
        <v>0.60125</v>
      </c>
      <c r="M5" s="23">
        <f>H5/datos!C3</f>
        <v>1.203125</v>
      </c>
      <c r="N5" s="24">
        <f>I5/datos!D3</f>
        <v>0.6015909091</v>
      </c>
      <c r="O5" s="25">
        <f>J5/datos!E3</f>
        <v>1.203333333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22.5" customHeight="1">
      <c r="A6" s="15" t="s">
        <v>14</v>
      </c>
      <c r="B6" s="16">
        <v>50</v>
      </c>
      <c r="C6" s="16">
        <v>50.25</v>
      </c>
      <c r="D6" s="16">
        <v>37.44</v>
      </c>
      <c r="E6" s="16">
        <v>0</v>
      </c>
      <c r="F6" s="17"/>
      <c r="G6" s="18">
        <f>B6-D6</f>
        <v>12.56</v>
      </c>
      <c r="H6" s="19">
        <f>C6-E6</f>
        <v>50.25</v>
      </c>
      <c r="I6" s="20">
        <v>34.55</v>
      </c>
      <c r="J6" s="21">
        <v>28.27</v>
      </c>
      <c r="K6" s="5"/>
      <c r="L6" s="22">
        <f>G6/datos!B3</f>
        <v>0.785</v>
      </c>
      <c r="M6" s="23">
        <f>H6/datos!C3</f>
        <v>1.5703125</v>
      </c>
      <c r="N6" s="24">
        <f>I6/datos!D3</f>
        <v>0.7852272727</v>
      </c>
      <c r="O6" s="25">
        <f>J6/datos!E3</f>
        <v>1.570555556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3.25" customHeight="1">
      <c r="A7" s="15" t="s">
        <v>15</v>
      </c>
      <c r="B7" s="16">
        <v>4.5</v>
      </c>
      <c r="C7" s="16">
        <v>80</v>
      </c>
      <c r="D7" s="16">
        <v>0</v>
      </c>
      <c r="E7" s="16">
        <v>62</v>
      </c>
      <c r="F7" s="17"/>
      <c r="G7" s="26">
        <f>B7-D7</f>
        <v>4.5</v>
      </c>
      <c r="H7" s="27">
        <f>C7-E7</f>
        <v>18</v>
      </c>
      <c r="I7" s="28">
        <v>12.38</v>
      </c>
      <c r="J7" s="29">
        <v>10.13</v>
      </c>
      <c r="K7" s="5"/>
      <c r="L7" s="30">
        <f>G7/datos!B3</f>
        <v>0.28125</v>
      </c>
      <c r="M7" s="31">
        <f>H7/datos!C3</f>
        <v>0.5625</v>
      </c>
      <c r="N7" s="31">
        <f>I7/datos!D3</f>
        <v>0.2813636364</v>
      </c>
      <c r="O7" s="32">
        <f>J7/datos!E3</f>
        <v>0.5627777778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4" customHeight="1">
      <c r="A8" s="33"/>
      <c r="B8" s="33"/>
      <c r="C8" s="33"/>
      <c r="D8" s="33"/>
      <c r="E8" s="33"/>
      <c r="F8" s="33"/>
      <c r="G8" s="33"/>
      <c r="H8" s="33"/>
      <c r="I8" s="3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4" customHeight="1">
      <c r="A9" s="5"/>
      <c r="B9" s="5"/>
      <c r="C9" s="5"/>
      <c r="D9" s="5"/>
      <c r="E9" s="5"/>
      <c r="F9" s="5"/>
      <c r="G9" s="34" t="s">
        <v>16</v>
      </c>
      <c r="H9" s="35"/>
      <c r="I9" s="35"/>
      <c r="J9" s="36"/>
      <c r="K9" s="5"/>
      <c r="L9" s="37" t="s">
        <v>17</v>
      </c>
      <c r="M9" s="38"/>
      <c r="N9" s="38"/>
      <c r="O9" s="39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3.25" customHeight="1">
      <c r="A10" s="5"/>
      <c r="B10" s="5"/>
      <c r="C10" s="5"/>
      <c r="D10" s="5"/>
      <c r="E10" s="5"/>
      <c r="F10" s="40"/>
      <c r="G10" s="9" t="s">
        <v>8</v>
      </c>
      <c r="H10" s="10" t="s">
        <v>7</v>
      </c>
      <c r="I10" s="13" t="s">
        <v>9</v>
      </c>
      <c r="J10" s="14" t="s">
        <v>10</v>
      </c>
      <c r="K10" s="41"/>
      <c r="L10" s="9" t="s">
        <v>8</v>
      </c>
      <c r="M10" s="10" t="s">
        <v>7</v>
      </c>
      <c r="N10" s="42" t="s">
        <v>9</v>
      </c>
      <c r="O10" s="14" t="s">
        <v>10</v>
      </c>
      <c r="P10" s="4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2.5" customHeight="1">
      <c r="A11" s="5"/>
      <c r="B11" s="5"/>
      <c r="C11" s="5"/>
      <c r="D11" s="5"/>
      <c r="E11" s="5"/>
      <c r="F11" s="5"/>
      <c r="G11" s="18">
        <f>G3/$H$3</f>
        <v>0.249811320754717</v>
      </c>
      <c r="H11" s="19">
        <f>H3/$H$3</f>
        <v>1</v>
      </c>
      <c r="I11" s="44">
        <f>I3/$H$3</f>
        <v>0.687547169811321</v>
      </c>
      <c r="J11" s="45">
        <f>J3/$H$3</f>
        <v>0.562641509433962</v>
      </c>
      <c r="K11" s="5"/>
      <c r="L11" s="46">
        <f>L3/$L$3</f>
        <v>1</v>
      </c>
      <c r="M11" s="47">
        <f>M3/$L$3</f>
        <v>2.00151057401813</v>
      </c>
      <c r="N11" s="47">
        <f>N3/$L$3</f>
        <v>1.0008239494864</v>
      </c>
      <c r="O11" s="48">
        <f>O3/$L$3</f>
        <v>2.00201409861027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22.5" customHeight="1">
      <c r="A12" s="5"/>
      <c r="B12" s="5"/>
      <c r="C12" s="5"/>
      <c r="D12" s="5"/>
      <c r="E12" s="5"/>
      <c r="F12" s="5"/>
      <c r="G12" s="18">
        <f>G4/$H$4</f>
        <v>0.25</v>
      </c>
      <c r="H12" s="19">
        <f>H4/$H$4</f>
        <v>1</v>
      </c>
      <c r="I12" s="44">
        <f>I4/$H$4</f>
        <v>0.6875</v>
      </c>
      <c r="J12" s="45">
        <f>J4/$H$4</f>
        <v>0.5625</v>
      </c>
      <c r="K12" s="5"/>
      <c r="L12" s="22">
        <f>L4/$L$4</f>
        <v>1</v>
      </c>
      <c r="M12" s="23">
        <f>M4/$L$4</f>
        <v>2</v>
      </c>
      <c r="N12" s="24">
        <f>N4/$L$4</f>
        <v>1</v>
      </c>
      <c r="O12" s="25">
        <f>O4/$L$4</f>
        <v>2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22.5" customHeight="1">
      <c r="A13" s="5"/>
      <c r="B13" s="5"/>
      <c r="C13" s="5"/>
      <c r="D13" s="5"/>
      <c r="E13" s="5"/>
      <c r="F13" s="5"/>
      <c r="G13" s="18">
        <f>G5/$H$5</f>
        <v>0.24987012987013</v>
      </c>
      <c r="H13" s="19">
        <f>H5/$H$5</f>
        <v>1</v>
      </c>
      <c r="I13" s="44">
        <f>I5/$H$5</f>
        <v>0.687532467532468</v>
      </c>
      <c r="J13" s="45">
        <f>J5/$H$5</f>
        <v>0.562597402597403</v>
      </c>
      <c r="K13" s="5"/>
      <c r="L13" s="22">
        <f>L5/$L$5</f>
        <v>1</v>
      </c>
      <c r="M13" s="23">
        <f>M5/$L$5</f>
        <v>2.0010395010395</v>
      </c>
      <c r="N13" s="24">
        <f>N5/$L$5</f>
        <v>1.00056700058212</v>
      </c>
      <c r="O13" s="25">
        <f>O5/$L$5</f>
        <v>2.0013860008316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2.5" customHeight="1">
      <c r="A14" s="5"/>
      <c r="B14" s="5"/>
      <c r="C14" s="5"/>
      <c r="D14" s="5"/>
      <c r="E14" s="5"/>
      <c r="F14" s="5"/>
      <c r="G14" s="18">
        <f>G6/$H$6</f>
        <v>0.249950248756219</v>
      </c>
      <c r="H14" s="19">
        <f>H6/$H$6</f>
        <v>1</v>
      </c>
      <c r="I14" s="44">
        <f>I6/$H$6</f>
        <v>0.687562189054726</v>
      </c>
      <c r="J14" s="45">
        <f>J6/$H$6</f>
        <v>0.562587064676617</v>
      </c>
      <c r="K14" s="5"/>
      <c r="L14" s="22">
        <f>L6/$L$6</f>
        <v>1</v>
      </c>
      <c r="M14" s="23">
        <f>M6/$L$6</f>
        <v>2.00039808917197</v>
      </c>
      <c r="N14" s="24">
        <f>N6/$L$6</f>
        <v>1.00028951936306</v>
      </c>
      <c r="O14" s="25">
        <f>O6/$L$6</f>
        <v>2.00070771464968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3.25" customHeight="1">
      <c r="A15" s="5"/>
      <c r="B15" s="5"/>
      <c r="C15" s="5"/>
      <c r="D15" s="5"/>
      <c r="E15" s="5"/>
      <c r="F15" s="5"/>
      <c r="G15" s="26">
        <f>G7/$H$7</f>
        <v>0.25</v>
      </c>
      <c r="H15" s="27">
        <f>H7/$H$7</f>
        <v>1</v>
      </c>
      <c r="I15" s="27">
        <f>I7/$H$7</f>
        <v>0.687777777777778</v>
      </c>
      <c r="J15" s="49">
        <f>J7/$H$7</f>
        <v>0.562777777777778</v>
      </c>
      <c r="K15" s="5"/>
      <c r="L15" s="30">
        <f>L7/$L$7</f>
        <v>1</v>
      </c>
      <c r="M15" s="31">
        <f>M7/$L$7</f>
        <v>2</v>
      </c>
      <c r="N15" s="31">
        <f>N7/$L$7</f>
        <v>1.00040404053333</v>
      </c>
      <c r="O15" s="32">
        <f>O7/$L$7</f>
        <v>2.0009876544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24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30" customHeight="1">
      <c r="A17" s="5"/>
      <c r="B17" s="5"/>
      <c r="C17" s="5"/>
      <c r="D17" s="5"/>
      <c r="E17" s="5"/>
      <c r="F17" s="5"/>
      <c r="G17" s="5"/>
      <c r="H17" s="50" t="s">
        <v>18</v>
      </c>
      <c r="I17" s="50"/>
      <c r="J17" s="50"/>
      <c r="K17" s="50"/>
      <c r="L17" s="50"/>
      <c r="M17" s="50"/>
      <c r="N17" s="50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22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22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22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22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22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22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22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22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22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22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22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22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22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22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22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22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22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22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22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22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22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22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22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22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22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22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22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22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22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22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22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22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22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22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22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22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22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22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22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22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22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22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22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22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22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22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22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22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22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22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22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22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22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22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22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22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22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22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22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22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22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22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22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22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22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22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22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22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22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22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22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22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22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22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22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22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22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22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22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22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22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22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22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22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22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22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22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22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22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22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22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22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22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22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22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22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22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22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22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22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22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22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22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22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22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22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22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22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22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22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22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22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22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22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22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22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22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22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22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22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22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22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22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22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22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22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22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22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22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22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22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22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22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22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22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22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22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22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22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22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22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22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22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22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22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22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22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22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22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22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22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22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22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22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22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22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22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22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22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22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22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22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22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22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22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22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22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22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22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22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22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22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22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22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22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22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22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22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22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22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22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22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22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22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22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22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22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22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22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22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22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22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22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22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22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22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22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22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22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22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22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22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22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22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22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22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22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22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22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22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22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22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22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22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22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22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22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22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22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22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22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22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22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22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22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22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22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22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22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22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22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22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22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22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22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22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22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22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22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22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22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22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22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22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22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22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22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22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22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22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22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22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22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22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22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22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22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22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22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22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22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22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22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22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22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22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22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22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22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22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22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22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22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22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22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22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22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22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22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22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22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22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22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22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22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22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22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22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22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22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22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22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22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22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22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22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22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22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22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22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22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22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22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22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22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22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22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22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22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22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22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22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22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22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22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22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22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22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22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22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22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22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22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22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22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22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22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22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22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22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22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22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22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22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22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22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22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22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22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22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22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22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22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22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22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22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22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22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22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22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22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22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22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22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22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22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22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22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22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22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22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22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22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22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22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22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22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22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22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22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22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22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22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22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22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22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22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22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22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22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22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22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22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22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22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22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22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22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22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22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22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22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22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22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22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22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22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22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22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22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22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22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22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22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22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22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22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22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ht="22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ht="22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ht="22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ht="22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ht="22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ht="22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ht="22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ht="22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ht="22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ht="22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ht="22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ht="22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ht="22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ht="22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ht="22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ht="22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ht="22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ht="22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ht="22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ht="22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ht="22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ht="22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ht="22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ht="22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ht="22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ht="22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ht="22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ht="22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ht="22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ht="22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ht="22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ht="22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ht="22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ht="22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ht="22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ht="22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ht="22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ht="22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ht="22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ht="22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ht="22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ht="22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ht="22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ht="22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ht="22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ht="22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ht="22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ht="22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ht="22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ht="22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ht="22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ht="22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ht="22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ht="22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ht="22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ht="22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ht="22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ht="22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ht="22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ht="22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ht="22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ht="22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ht="22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ht="22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ht="22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ht="22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ht="22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ht="22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ht="22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ht="22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ht="22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ht="22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ht="22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ht="22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ht="22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ht="22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ht="22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ht="22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ht="22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ht="22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ht="22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ht="22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ht="22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ht="22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ht="22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ht="22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ht="22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ht="22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ht="22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ht="22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ht="22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ht="22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ht="22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ht="22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ht="22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ht="22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ht="22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ht="22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ht="22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ht="22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ht="22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ht="22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ht="22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ht="22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ht="22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ht="22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ht="22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ht="22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ht="22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ht="22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ht="22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ht="22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ht="22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ht="22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ht="22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ht="22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ht="22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ht="22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ht="22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ht="22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ht="22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ht="22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ht="22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ht="22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ht="22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ht="22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ht="22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ht="22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ht="22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ht="22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ht="22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ht="22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ht="22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ht="22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ht="22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ht="22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ht="22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ht="22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ht="22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ht="22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ht="22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ht="22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ht="22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ht="22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ht="22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ht="22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ht="22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ht="22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ht="22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ht="22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ht="22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ht="22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ht="22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ht="22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ht="22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ht="22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ht="22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ht="22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ht="22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ht="22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ht="22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ht="22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ht="22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ht="22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ht="22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ht="22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ht="22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ht="22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ht="22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ht="22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ht="22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ht="22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ht="22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ht="22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ht="22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ht="22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ht="22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ht="22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ht="22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ht="22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ht="22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ht="22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ht="22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ht="22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ht="22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ht="22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ht="22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ht="22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ht="22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ht="22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ht="22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ht="22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ht="22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ht="22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ht="22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ht="22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ht="22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ht="22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ht="22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ht="22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ht="22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ht="22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ht="22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ht="22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ht="22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ht="22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ht="22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ht="22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ht="22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ht="22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ht="22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ht="22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ht="22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ht="22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ht="22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ht="22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ht="22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ht="22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ht="22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ht="22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ht="22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ht="22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ht="22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ht="22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ht="22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ht="22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ht="22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ht="22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ht="22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ht="22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ht="22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ht="22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ht="22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ht="22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ht="22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ht="22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ht="22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ht="22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ht="22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ht="22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ht="22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ht="22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ht="22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ht="22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ht="22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ht="22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ht="22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ht="22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ht="22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ht="22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ht="22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ht="22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ht="22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ht="22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ht="22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ht="22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ht="22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ht="22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ht="22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ht="22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ht="22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ht="22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ht="22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ht="22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ht="22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ht="22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ht="22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ht="22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ht="22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ht="22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ht="22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ht="22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ht="22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ht="22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ht="22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ht="22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ht="22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ht="22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ht="22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ht="22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ht="22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ht="22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ht="22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ht="22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ht="22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ht="22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ht="22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ht="22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ht="22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ht="22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ht="22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ht="22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ht="22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ht="22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ht="22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ht="22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ht="22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ht="22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ht="22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ht="22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ht="22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ht="22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ht="22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ht="22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ht="22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ht="22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ht="22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ht="22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ht="22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ht="22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ht="22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ht="22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ht="22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ht="22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ht="22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ht="22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ht="22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ht="22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ht="22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ht="22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ht="22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ht="22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ht="22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ht="22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ht="22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ht="22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ht="22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ht="22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ht="22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ht="22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ht="22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ht="22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ht="22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ht="22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ht="22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ht="22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ht="22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ht="22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ht="22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ht="22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ht="22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ht="22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ht="22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ht="22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ht="22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ht="22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ht="22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ht="22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ht="22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ht="22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ht="22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ht="22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ht="22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ht="22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ht="22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ht="22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ht="22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ht="22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ht="22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ht="22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ht="22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ht="22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ht="22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ht="22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ht="22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ht="22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ht="22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ht="22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ht="22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ht="22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ht="22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ht="22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ht="22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ht="22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ht="22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ht="22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ht="22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ht="22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ht="22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ht="22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ht="22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ht="22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ht="22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ht="22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ht="22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ht="22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ht="22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ht="22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ht="22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ht="22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ht="22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ht="22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ht="22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ht="22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ht="22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ht="22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ht="22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ht="22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ht="22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ht="22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ht="22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ht="22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ht="22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ht="22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ht="22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ht="22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ht="22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ht="22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ht="22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ht="22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ht="22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ht="22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ht="22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ht="22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ht="22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ht="22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ht="22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ht="22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ht="22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ht="22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ht="22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ht="22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ht="22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ht="22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ht="22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ht="22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ht="22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ht="22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ht="22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ht="22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ht="22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ht="22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ht="22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ht="22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ht="22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ht="22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ht="22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ht="22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ht="22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ht="22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ht="22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ht="22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ht="22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ht="22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ht="22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ht="22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ht="22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ht="22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ht="22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ht="22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ht="22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ht="22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ht="22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ht="22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ht="22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ht="22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ht="22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ht="22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ht="22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ht="22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ht="22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ht="22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ht="22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ht="22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ht="22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ht="22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ht="22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ht="22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ht="22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ht="22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ht="22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ht="22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ht="22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ht="22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ht="22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ht="22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ht="22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ht="22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ht="22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ht="22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ht="22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ht="22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ht="22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ht="22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29" ht="22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1:29" ht="22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ht="22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ht="22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ht="22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ht="22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ht="22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ht="22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ht="22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ht="22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ht="22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ht="22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ht="22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ht="22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ht="22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ht="22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ht="22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ht="22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ht="22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ht="22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ht="22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29" ht="22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1:29" ht="22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ht="22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ht="22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ht="22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ht="22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ht="22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ht="22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ht="22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ht="22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29" ht="22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1:29" ht="22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ht="22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ht="22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ht="22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ht="22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ht="22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29" ht="22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1:29" ht="22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ht="22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ht="22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ht="22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ht="22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ht="22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ht="22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29" ht="22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1:29" ht="22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ht="22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ht="22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ht="22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29" ht="22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1:29" ht="22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ht="22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ht="22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ht="22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ht="22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ht="22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1:29" ht="22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1:29" ht="22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1:29" ht="22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1:29" ht="22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1:29" ht="22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1:29" ht="22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1:29" ht="22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1:29" ht="22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1:29" ht="22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1:29" ht="22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1:29" ht="22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1:29" ht="22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1:29" ht="22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spans="1:29" ht="22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 spans="1:29" ht="22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 spans="1:29" ht="22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 spans="1:29" ht="22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 spans="1:29" ht="22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 spans="1:29" ht="22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 spans="1:29" ht="22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 spans="1:29" ht="22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 spans="1:29" ht="22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 spans="1:29" ht="22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 spans="1:29" ht="22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 spans="1:29" ht="22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  <row r="996" spans="1:29" ht="22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</row>
    <row r="997" spans="1:29" ht="22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</row>
    <row r="998" spans="1:29" ht="22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</row>
    <row r="999" spans="1:29" ht="22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</row>
    <row r="1000" spans="1:29" ht="22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</row>
  </sheetData>
  <mergeCells count="7">
    <mergeCell ref="B1:C1"/>
    <mergeCell ref="D1:E1"/>
    <mergeCell ref="G1:H1"/>
    <mergeCell ref="I1:J1"/>
    <mergeCell ref="L1:M1"/>
    <mergeCell ref="N1:O1"/>
    <mergeCell ref="H17:N17"/>
  </mergeCells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workbookViewId="0" topLeftCell="A1">
      <selection activeCell="A1" sqref="A1"/>
    </sheetView>
  </sheetViews>
  <sheetFormatPr defaultColWidth="13.50390625" defaultRowHeight="12.75"/>
  <cols>
    <col min="1" max="1" width="31.25390625" style="0" customWidth="1"/>
    <col min="2" max="2" width="12.875" style="0" customWidth="1"/>
    <col min="3" max="3" width="11.875" style="0" customWidth="1"/>
    <col min="4" max="4" width="16.50390625" style="0" customWidth="1"/>
    <col min="5" max="5" width="10.375" style="0" customWidth="1"/>
    <col min="6" max="7" width="8.75390625" style="0" customWidth="1"/>
    <col min="8" max="14" width="8.375" style="0" customWidth="1"/>
    <col min="15" max="26" width="7.75390625" style="0" customWidth="1"/>
  </cols>
  <sheetData>
    <row r="1" spans="1:26" ht="22.5" customHeight="1">
      <c r="A1" s="5"/>
      <c r="B1" s="51" t="s">
        <v>19</v>
      </c>
      <c r="C1" s="51"/>
      <c r="D1" s="52" t="s">
        <v>20</v>
      </c>
      <c r="E1" s="52"/>
      <c r="F1" s="5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>
      <c r="A2" s="5"/>
      <c r="B2" s="9" t="s">
        <v>6</v>
      </c>
      <c r="C2" s="10" t="s">
        <v>7</v>
      </c>
      <c r="D2" s="54" t="s">
        <v>9</v>
      </c>
      <c r="E2" s="14" t="s">
        <v>10</v>
      </c>
      <c r="F2" s="5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2.5" customHeight="1">
      <c r="A3" s="5" t="s">
        <v>21</v>
      </c>
      <c r="B3" s="55">
        <v>16</v>
      </c>
      <c r="C3" s="56">
        <v>32</v>
      </c>
      <c r="D3" s="55">
        <v>44</v>
      </c>
      <c r="E3" s="55">
        <v>18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2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2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2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2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2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2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2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2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2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2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2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2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2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2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2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2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2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2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2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2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2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2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2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2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2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2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2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2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2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2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2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2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2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2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2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2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2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2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2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2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2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2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2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2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2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2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2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2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2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2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2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2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2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2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2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2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2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2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2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2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2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2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2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2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2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2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2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2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2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2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2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2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2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2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2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2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2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2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2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2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2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2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2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2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2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2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2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2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2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2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2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2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2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2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2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2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2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2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2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2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2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2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2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2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2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2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2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2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2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2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2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2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2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2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2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2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2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2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2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2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2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2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2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2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2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2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2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2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2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2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2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2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2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2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2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2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2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2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2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2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2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2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2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2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2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2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2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2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2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2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2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2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2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2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2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2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2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2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2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2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2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2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2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2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2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2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2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2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2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2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2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2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2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2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2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2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2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2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2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2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2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2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2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2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2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2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2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2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2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2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2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2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2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2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2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2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2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2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2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2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2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2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2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2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2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2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2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2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2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2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2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2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2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2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2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2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2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2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2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2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2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2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2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2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2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2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2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2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2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2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2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2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2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2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2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2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2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2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2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2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2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2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2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2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2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2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2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2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2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2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2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2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2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2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2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2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2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2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2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2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2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2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2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2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2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2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2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2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2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2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2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2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2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2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2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2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2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2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2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2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2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2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2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2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2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2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2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2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2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2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2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2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2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2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2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2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2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2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2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2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2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2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2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2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2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2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2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2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2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2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2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2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2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2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2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2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2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2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2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2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2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2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2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2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2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2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2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2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2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2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2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2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2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2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2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2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2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2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2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2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2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2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2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2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2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2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2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2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2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2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2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2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2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2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2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2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2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2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2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2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2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2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2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2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2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2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2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2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2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2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2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2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2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2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2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2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2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2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2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2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2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2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2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2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2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2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2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2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2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2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2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2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2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2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2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2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2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2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2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2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2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2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2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2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2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2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2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2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2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2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2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2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2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2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2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2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2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2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2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2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2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2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2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2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2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2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2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2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2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2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2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2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2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2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2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2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2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2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2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2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2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2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2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2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2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2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2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2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2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2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2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2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2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2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2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2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2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2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2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2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2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2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2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2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2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2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2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2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2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2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2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2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2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2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2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2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2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2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2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2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2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2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2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2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2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2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2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2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2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2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2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2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2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2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2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2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2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2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2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2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2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2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2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2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2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2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2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2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2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2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2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2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2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2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2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2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2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2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2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2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2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2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2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2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2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2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2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2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2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2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2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2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2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2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2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2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2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2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2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2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2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2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2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2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2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2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2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2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2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2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2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2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2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2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2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2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2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2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2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2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2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2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2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2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2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2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2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2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2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2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2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2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2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2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2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2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2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2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2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2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2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2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2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2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2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2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2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2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2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2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2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2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2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2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2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2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2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2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2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2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2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2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2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2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2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2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2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2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2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2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2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2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2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2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2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2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2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2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2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2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2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2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2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2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2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2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2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2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2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2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2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2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2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2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2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2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2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2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2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2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2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2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2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2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2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2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2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2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2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2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2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2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2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2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2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2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2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2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2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2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2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2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2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2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2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2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2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2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2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2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2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2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2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2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2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2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2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2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2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2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2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2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2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2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2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2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2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2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2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2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2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2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2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2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2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2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2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2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2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2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2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2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2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2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2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2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2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2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2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2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2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2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2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2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2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2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2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2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2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2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2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2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2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2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2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2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2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2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2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2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2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2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2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2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2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2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2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2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2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2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2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2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2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2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2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2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2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2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2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2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2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2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2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2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2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2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2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2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2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2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2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2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2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2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2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2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2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2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2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2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2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2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2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2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2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2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2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2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2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2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2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2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2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2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2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2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2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2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2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2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2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2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2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2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2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2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2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2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2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2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2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2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2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2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2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2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2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2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2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2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2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2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2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2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2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2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2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2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2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2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2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2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2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2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2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2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2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2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2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2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2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2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2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2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2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2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2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2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2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2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2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2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2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2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2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2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2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2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2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2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2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2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2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2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2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2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2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2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2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2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2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2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2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2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2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2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2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2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2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2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2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2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2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2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2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2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2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2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2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2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2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2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2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2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2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2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2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2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2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2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2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2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2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2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2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2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2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2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2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2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2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2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2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2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2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2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2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2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2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2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2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2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2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2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2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2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2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2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2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2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2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2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2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2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2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2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2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2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2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2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2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2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2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2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2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2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2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2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2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2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2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2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2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2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2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2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2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2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2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2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2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2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2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2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2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2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2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2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2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2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2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2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2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2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2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2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2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2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2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2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2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2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2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2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2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2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22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22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22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B1:C1"/>
    <mergeCell ref="D1:E1"/>
  </mergeCells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13.50390625" defaultRowHeight="12.75"/>
  <cols>
    <col min="1" max="26" width="7.75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LibreOffice/7.3.2.2$Windows_X86_64 LibreOffice_project/49f2b1bff42cfccbd8f788c8dc32c1c309559be0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2022-11-08T12:27:31Z</dcterms:modified>
  <cp:category/>
  <cp:version/>
  <cp:contentType/>
  <cp:contentStatus/>
  <cp:revision>1</cp:revision>
</cp:coreProperties>
</file>